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РОЦЕДУРИ ЗОП - ИЗПЪЛНИТЕЛ\3. Хемус Тракия Марица и струма – нова\за сайта охрана\охрана\"/>
    </mc:Choice>
  </mc:AlternateContent>
  <xr:revisionPtr revIDLastSave="0" documentId="13_ncr:1_{686084B8-E880-4159-9BF5-A817ACA69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З.1" sheetId="1" r:id="rId1"/>
    <sheet name="ПОЗ.2" sheetId="3" r:id="rId2"/>
    <sheet name="ПОЗ.3" sheetId="5" r:id="rId3"/>
    <sheet name="ПОЗ.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6" l="1"/>
  <c r="F21" i="6" l="1"/>
  <c r="F18" i="5" l="1"/>
  <c r="F11" i="5"/>
  <c r="F9" i="5" l="1"/>
  <c r="F28" i="3" l="1"/>
  <c r="F17" i="3"/>
  <c r="F29" i="3" s="1"/>
  <c r="F11" i="1"/>
  <c r="F13" i="5" l="1"/>
  <c r="F20" i="5" s="1"/>
  <c r="F10" i="1" l="1"/>
  <c r="F12" i="1" s="1"/>
</calcChain>
</file>

<file path=xl/sharedStrings.xml><?xml version="1.0" encoding="utf-8"?>
<sst xmlns="http://schemas.openxmlformats.org/spreadsheetml/2006/main" count="140" uniqueCount="69">
  <si>
    <t>С П И С Ъ К</t>
  </si>
  <si>
    <t>№ по ред</t>
  </si>
  <si>
    <t>Път №</t>
  </si>
  <si>
    <t>Наименование на пътя</t>
  </si>
  <si>
    <t>Километрично положение</t>
  </si>
  <si>
    <t>Дължина</t>
  </si>
  <si>
    <t>Забележка</t>
  </si>
  <si>
    <t>от км</t>
  </si>
  <si>
    <t>до км</t>
  </si>
  <si>
    <t>/км/</t>
  </si>
  <si>
    <t>Пътни връзки:</t>
  </si>
  <si>
    <t>ВСИЧКО АМ+Пътни връзки:</t>
  </si>
  <si>
    <t>ХЕМУС</t>
  </si>
  <si>
    <t>на участъци от АМ "Хемус"</t>
  </si>
  <si>
    <t>ВСИЧКО АМ:</t>
  </si>
  <si>
    <t>ВСИЧКО Пътни връзки АМ:</t>
  </si>
  <si>
    <t>ВСИЧКО АМ  + ПВ:</t>
  </si>
  <si>
    <t>А1</t>
  </si>
  <si>
    <t>208+181</t>
  </si>
  <si>
    <t>229+286</t>
  </si>
  <si>
    <t>273+354</t>
  </si>
  <si>
    <t>308+107</t>
  </si>
  <si>
    <t>324+187</t>
  </si>
  <si>
    <t>359+475</t>
  </si>
  <si>
    <t>ПВ</t>
  </si>
  <si>
    <t>АМ+ПВ</t>
  </si>
  <si>
    <t>АМ ,,Марица"</t>
  </si>
  <si>
    <t>А-2</t>
  </si>
  <si>
    <t>Всичко</t>
  </si>
  <si>
    <t>0+000</t>
  </si>
  <si>
    <t>55+627</t>
  </si>
  <si>
    <t>106+427</t>
  </si>
  <si>
    <t>156+284</t>
  </si>
  <si>
    <t>на участъците от Автомагистрала "Тракия"</t>
  </si>
  <si>
    <t>на участъци от АМ,,Марица"</t>
  </si>
  <si>
    <t>отпада п.вр. Марица /2,250км/</t>
  </si>
  <si>
    <t>АМ "Тракия"</t>
  </si>
  <si>
    <t>А-1</t>
  </si>
  <si>
    <t xml:space="preserve">АМ "Тракия" </t>
  </si>
  <si>
    <t>А-4</t>
  </si>
  <si>
    <t xml:space="preserve">Всичко </t>
  </si>
  <si>
    <t>ВСИЧКО ОБЩО АМ "Струма" + Пътни връзки:</t>
  </si>
  <si>
    <t>166+500</t>
  </si>
  <si>
    <t>128+177</t>
  </si>
  <si>
    <t>А 3 "Перник - Дупница - Сандански - граница Гърция</t>
  </si>
  <si>
    <t>А 3</t>
  </si>
  <si>
    <t>97+100</t>
  </si>
  <si>
    <t>86+300</t>
  </si>
  <si>
    <t xml:space="preserve"> включително принадлежащите пътни връзки</t>
  </si>
  <si>
    <t>А 3 "София - Благоевград"</t>
  </si>
  <si>
    <t>Тунели:</t>
  </si>
  <si>
    <t xml:space="preserve">Тунел № 1 “Мало Бучино”   </t>
  </si>
  <si>
    <t>7+712</t>
  </si>
  <si>
    <t>8+158</t>
  </si>
  <si>
    <t>Тунел № 2  "Люлин"</t>
  </si>
  <si>
    <t xml:space="preserve">10+562 </t>
  </si>
  <si>
    <t>10+873</t>
  </si>
  <si>
    <t xml:space="preserve">Тунел № 3 “Голямо Бучино”    </t>
  </si>
  <si>
    <t xml:space="preserve">14+680 </t>
  </si>
  <si>
    <t>15+160</t>
  </si>
  <si>
    <t>на автомагистралните участъци на АМ "Струма" от км 0+000до км 166+500,</t>
  </si>
  <si>
    <t>на територията на ОПУ София, ОПУ Перник, ОПУ Кюстендил и ОПУ Благоевград</t>
  </si>
  <si>
    <t xml:space="preserve">на територията на ОПУ Стара Загора и ОПУ Хасково </t>
  </si>
  <si>
    <t xml:space="preserve">на територията на ОПУ - София, ОПУ Пазарджик, ОПУ Пловдив, ОПУ Ст. Загора, ОПУ Сливен, ОПУ Ямбол и ОПУ Бургас </t>
  </si>
  <si>
    <t xml:space="preserve">на територията на ОПУ София и ОПУ Ловеч, </t>
  </si>
  <si>
    <t>ПРИЛОЖЕНИЕ № 1.1Г</t>
  </si>
  <si>
    <t>ПРИЛОЖЕНИЕ  № 1.1В</t>
  </si>
  <si>
    <t>ПРИЛОЖЕНИЕ № 1.1Б</t>
  </si>
  <si>
    <t>ПРИЛОЖЕНИЕ № 1.1А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</si>
</sst>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bar"/>
    </font>
    <font>
      <sz val="12"/>
      <name val="Tahoma"/>
      <charset val="204"/>
    </font>
    <font>
      <b/>
      <i/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01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left"/>
    </xf>
    <xf numFmtId="165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165" fontId="2" fillId="0" borderId="10" xfId="2" applyNumberFormat="1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165" fontId="1" fillId="0" borderId="3" xfId="2" applyNumberFormat="1" applyFont="1" applyFill="1" applyBorder="1" applyAlignment="1">
      <alignment horizontal="center" vertical="top" wrapText="1"/>
    </xf>
    <xf numFmtId="0" fontId="1" fillId="0" borderId="3" xfId="2" applyFont="1" applyFill="1" applyBorder="1" applyAlignment="1">
      <alignment horizontal="center" vertical="top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165" fontId="1" fillId="0" borderId="15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right" vertical="center" wrapText="1"/>
    </xf>
    <xf numFmtId="0" fontId="1" fillId="0" borderId="15" xfId="2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7" fillId="0" borderId="0" xfId="2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/>
    </xf>
    <xf numFmtId="0" fontId="4" fillId="0" borderId="1" xfId="0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right" vertical="center" wrapText="1"/>
    </xf>
    <xf numFmtId="0" fontId="2" fillId="0" borderId="13" xfId="2" applyFont="1" applyFill="1" applyBorder="1" applyAlignment="1">
      <alignment horizontal="right" vertical="center" wrapText="1"/>
    </xf>
    <xf numFmtId="0" fontId="2" fillId="0" borderId="12" xfId="2" applyFont="1" applyFill="1" applyBorder="1" applyAlignment="1">
      <alignment horizontal="right" vertical="center" wrapText="1"/>
    </xf>
    <xf numFmtId="0" fontId="2" fillId="0" borderId="25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2" fillId="0" borderId="5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</cellXfs>
  <cellStyles count="3">
    <cellStyle name="Normal 2" xfId="2" xr:uid="{00000000-0005-0000-0000-000001000000}"/>
    <cellStyle name="Normal_14_ Sastoanie _PAT_RPS" xfId="1" xr:uid="{00000000-0005-0000-0000-000002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view="pageBreakPreview" zoomScale="60" zoomScaleNormal="100" workbookViewId="0">
      <pane ySplit="8" topLeftCell="A9" activePane="bottomLeft" state="frozen"/>
      <selection pane="bottomLeft" activeCell="I5" sqref="I5"/>
    </sheetView>
  </sheetViews>
  <sheetFormatPr defaultColWidth="10.85546875" defaultRowHeight="15.75"/>
  <cols>
    <col min="1" max="1" width="5.7109375" style="8" customWidth="1"/>
    <col min="2" max="2" width="6.85546875" style="8" customWidth="1"/>
    <col min="3" max="3" width="39" style="1" customWidth="1"/>
    <col min="4" max="4" width="9.5703125" style="8" customWidth="1"/>
    <col min="5" max="5" width="9.28515625" style="8" customWidth="1"/>
    <col min="6" max="6" width="10.85546875" style="5" customWidth="1"/>
    <col min="7" max="7" width="12.7109375" style="8" customWidth="1"/>
    <col min="8" max="256" width="10.85546875" style="8"/>
    <col min="257" max="257" width="5.7109375" style="8" customWidth="1"/>
    <col min="258" max="258" width="6.85546875" style="8" customWidth="1"/>
    <col min="259" max="259" width="39" style="8" customWidth="1"/>
    <col min="260" max="260" width="9.5703125" style="8" customWidth="1"/>
    <col min="261" max="261" width="9.28515625" style="8" customWidth="1"/>
    <col min="262" max="262" width="10.85546875" style="8" customWidth="1"/>
    <col min="263" max="263" width="12.7109375" style="8" customWidth="1"/>
    <col min="264" max="512" width="10.85546875" style="8"/>
    <col min="513" max="513" width="5.7109375" style="8" customWidth="1"/>
    <col min="514" max="514" width="6.85546875" style="8" customWidth="1"/>
    <col min="515" max="515" width="39" style="8" customWidth="1"/>
    <col min="516" max="516" width="9.5703125" style="8" customWidth="1"/>
    <col min="517" max="517" width="9.28515625" style="8" customWidth="1"/>
    <col min="518" max="518" width="10.85546875" style="8" customWidth="1"/>
    <col min="519" max="519" width="12.7109375" style="8" customWidth="1"/>
    <col min="520" max="768" width="10.85546875" style="8"/>
    <col min="769" max="769" width="5.7109375" style="8" customWidth="1"/>
    <col min="770" max="770" width="6.85546875" style="8" customWidth="1"/>
    <col min="771" max="771" width="39" style="8" customWidth="1"/>
    <col min="772" max="772" width="9.5703125" style="8" customWidth="1"/>
    <col min="773" max="773" width="9.28515625" style="8" customWidth="1"/>
    <col min="774" max="774" width="10.85546875" style="8" customWidth="1"/>
    <col min="775" max="775" width="12.7109375" style="8" customWidth="1"/>
    <col min="776" max="1024" width="10.85546875" style="8"/>
    <col min="1025" max="1025" width="5.7109375" style="8" customWidth="1"/>
    <col min="1026" max="1026" width="6.85546875" style="8" customWidth="1"/>
    <col min="1027" max="1027" width="39" style="8" customWidth="1"/>
    <col min="1028" max="1028" width="9.5703125" style="8" customWidth="1"/>
    <col min="1029" max="1029" width="9.28515625" style="8" customWidth="1"/>
    <col min="1030" max="1030" width="10.85546875" style="8" customWidth="1"/>
    <col min="1031" max="1031" width="12.7109375" style="8" customWidth="1"/>
    <col min="1032" max="1280" width="10.85546875" style="8"/>
    <col min="1281" max="1281" width="5.7109375" style="8" customWidth="1"/>
    <col min="1282" max="1282" width="6.85546875" style="8" customWidth="1"/>
    <col min="1283" max="1283" width="39" style="8" customWidth="1"/>
    <col min="1284" max="1284" width="9.5703125" style="8" customWidth="1"/>
    <col min="1285" max="1285" width="9.28515625" style="8" customWidth="1"/>
    <col min="1286" max="1286" width="10.85546875" style="8" customWidth="1"/>
    <col min="1287" max="1287" width="12.7109375" style="8" customWidth="1"/>
    <col min="1288" max="1536" width="10.85546875" style="8"/>
    <col min="1537" max="1537" width="5.7109375" style="8" customWidth="1"/>
    <col min="1538" max="1538" width="6.85546875" style="8" customWidth="1"/>
    <col min="1539" max="1539" width="39" style="8" customWidth="1"/>
    <col min="1540" max="1540" width="9.5703125" style="8" customWidth="1"/>
    <col min="1541" max="1541" width="9.28515625" style="8" customWidth="1"/>
    <col min="1542" max="1542" width="10.85546875" style="8" customWidth="1"/>
    <col min="1543" max="1543" width="12.7109375" style="8" customWidth="1"/>
    <col min="1544" max="1792" width="10.85546875" style="8"/>
    <col min="1793" max="1793" width="5.7109375" style="8" customWidth="1"/>
    <col min="1794" max="1794" width="6.85546875" style="8" customWidth="1"/>
    <col min="1795" max="1795" width="39" style="8" customWidth="1"/>
    <col min="1796" max="1796" width="9.5703125" style="8" customWidth="1"/>
    <col min="1797" max="1797" width="9.28515625" style="8" customWidth="1"/>
    <col min="1798" max="1798" width="10.85546875" style="8" customWidth="1"/>
    <col min="1799" max="1799" width="12.7109375" style="8" customWidth="1"/>
    <col min="1800" max="2048" width="10.85546875" style="8"/>
    <col min="2049" max="2049" width="5.7109375" style="8" customWidth="1"/>
    <col min="2050" max="2050" width="6.85546875" style="8" customWidth="1"/>
    <col min="2051" max="2051" width="39" style="8" customWidth="1"/>
    <col min="2052" max="2052" width="9.5703125" style="8" customWidth="1"/>
    <col min="2053" max="2053" width="9.28515625" style="8" customWidth="1"/>
    <col min="2054" max="2054" width="10.85546875" style="8" customWidth="1"/>
    <col min="2055" max="2055" width="12.7109375" style="8" customWidth="1"/>
    <col min="2056" max="2304" width="10.85546875" style="8"/>
    <col min="2305" max="2305" width="5.7109375" style="8" customWidth="1"/>
    <col min="2306" max="2306" width="6.85546875" style="8" customWidth="1"/>
    <col min="2307" max="2307" width="39" style="8" customWidth="1"/>
    <col min="2308" max="2308" width="9.5703125" style="8" customWidth="1"/>
    <col min="2309" max="2309" width="9.28515625" style="8" customWidth="1"/>
    <col min="2310" max="2310" width="10.85546875" style="8" customWidth="1"/>
    <col min="2311" max="2311" width="12.7109375" style="8" customWidth="1"/>
    <col min="2312" max="2560" width="10.85546875" style="8"/>
    <col min="2561" max="2561" width="5.7109375" style="8" customWidth="1"/>
    <col min="2562" max="2562" width="6.85546875" style="8" customWidth="1"/>
    <col min="2563" max="2563" width="39" style="8" customWidth="1"/>
    <col min="2564" max="2564" width="9.5703125" style="8" customWidth="1"/>
    <col min="2565" max="2565" width="9.28515625" style="8" customWidth="1"/>
    <col min="2566" max="2566" width="10.85546875" style="8" customWidth="1"/>
    <col min="2567" max="2567" width="12.7109375" style="8" customWidth="1"/>
    <col min="2568" max="2816" width="10.85546875" style="8"/>
    <col min="2817" max="2817" width="5.7109375" style="8" customWidth="1"/>
    <col min="2818" max="2818" width="6.85546875" style="8" customWidth="1"/>
    <col min="2819" max="2819" width="39" style="8" customWidth="1"/>
    <col min="2820" max="2820" width="9.5703125" style="8" customWidth="1"/>
    <col min="2821" max="2821" width="9.28515625" style="8" customWidth="1"/>
    <col min="2822" max="2822" width="10.85546875" style="8" customWidth="1"/>
    <col min="2823" max="2823" width="12.7109375" style="8" customWidth="1"/>
    <col min="2824" max="3072" width="10.85546875" style="8"/>
    <col min="3073" max="3073" width="5.7109375" style="8" customWidth="1"/>
    <col min="3074" max="3074" width="6.85546875" style="8" customWidth="1"/>
    <col min="3075" max="3075" width="39" style="8" customWidth="1"/>
    <col min="3076" max="3076" width="9.5703125" style="8" customWidth="1"/>
    <col min="3077" max="3077" width="9.28515625" style="8" customWidth="1"/>
    <col min="3078" max="3078" width="10.85546875" style="8" customWidth="1"/>
    <col min="3079" max="3079" width="12.7109375" style="8" customWidth="1"/>
    <col min="3080" max="3328" width="10.85546875" style="8"/>
    <col min="3329" max="3329" width="5.7109375" style="8" customWidth="1"/>
    <col min="3330" max="3330" width="6.85546875" style="8" customWidth="1"/>
    <col min="3331" max="3331" width="39" style="8" customWidth="1"/>
    <col min="3332" max="3332" width="9.5703125" style="8" customWidth="1"/>
    <col min="3333" max="3333" width="9.28515625" style="8" customWidth="1"/>
    <col min="3334" max="3334" width="10.85546875" style="8" customWidth="1"/>
    <col min="3335" max="3335" width="12.7109375" style="8" customWidth="1"/>
    <col min="3336" max="3584" width="10.85546875" style="8"/>
    <col min="3585" max="3585" width="5.7109375" style="8" customWidth="1"/>
    <col min="3586" max="3586" width="6.85546875" style="8" customWidth="1"/>
    <col min="3587" max="3587" width="39" style="8" customWidth="1"/>
    <col min="3588" max="3588" width="9.5703125" style="8" customWidth="1"/>
    <col min="3589" max="3589" width="9.28515625" style="8" customWidth="1"/>
    <col min="3590" max="3590" width="10.85546875" style="8" customWidth="1"/>
    <col min="3591" max="3591" width="12.7109375" style="8" customWidth="1"/>
    <col min="3592" max="3840" width="10.85546875" style="8"/>
    <col min="3841" max="3841" width="5.7109375" style="8" customWidth="1"/>
    <col min="3842" max="3842" width="6.85546875" style="8" customWidth="1"/>
    <col min="3843" max="3843" width="39" style="8" customWidth="1"/>
    <col min="3844" max="3844" width="9.5703125" style="8" customWidth="1"/>
    <col min="3845" max="3845" width="9.28515625" style="8" customWidth="1"/>
    <col min="3846" max="3846" width="10.85546875" style="8" customWidth="1"/>
    <col min="3847" max="3847" width="12.7109375" style="8" customWidth="1"/>
    <col min="3848" max="4096" width="10.85546875" style="8"/>
    <col min="4097" max="4097" width="5.7109375" style="8" customWidth="1"/>
    <col min="4098" max="4098" width="6.85546875" style="8" customWidth="1"/>
    <col min="4099" max="4099" width="39" style="8" customWidth="1"/>
    <col min="4100" max="4100" width="9.5703125" style="8" customWidth="1"/>
    <col min="4101" max="4101" width="9.28515625" style="8" customWidth="1"/>
    <col min="4102" max="4102" width="10.85546875" style="8" customWidth="1"/>
    <col min="4103" max="4103" width="12.7109375" style="8" customWidth="1"/>
    <col min="4104" max="4352" width="10.85546875" style="8"/>
    <col min="4353" max="4353" width="5.7109375" style="8" customWidth="1"/>
    <col min="4354" max="4354" width="6.85546875" style="8" customWidth="1"/>
    <col min="4355" max="4355" width="39" style="8" customWidth="1"/>
    <col min="4356" max="4356" width="9.5703125" style="8" customWidth="1"/>
    <col min="4357" max="4357" width="9.28515625" style="8" customWidth="1"/>
    <col min="4358" max="4358" width="10.85546875" style="8" customWidth="1"/>
    <col min="4359" max="4359" width="12.7109375" style="8" customWidth="1"/>
    <col min="4360" max="4608" width="10.85546875" style="8"/>
    <col min="4609" max="4609" width="5.7109375" style="8" customWidth="1"/>
    <col min="4610" max="4610" width="6.85546875" style="8" customWidth="1"/>
    <col min="4611" max="4611" width="39" style="8" customWidth="1"/>
    <col min="4612" max="4612" width="9.5703125" style="8" customWidth="1"/>
    <col min="4613" max="4613" width="9.28515625" style="8" customWidth="1"/>
    <col min="4614" max="4614" width="10.85546875" style="8" customWidth="1"/>
    <col min="4615" max="4615" width="12.7109375" style="8" customWidth="1"/>
    <col min="4616" max="4864" width="10.85546875" style="8"/>
    <col min="4865" max="4865" width="5.7109375" style="8" customWidth="1"/>
    <col min="4866" max="4866" width="6.85546875" style="8" customWidth="1"/>
    <col min="4867" max="4867" width="39" style="8" customWidth="1"/>
    <col min="4868" max="4868" width="9.5703125" style="8" customWidth="1"/>
    <col min="4869" max="4869" width="9.28515625" style="8" customWidth="1"/>
    <col min="4870" max="4870" width="10.85546875" style="8" customWidth="1"/>
    <col min="4871" max="4871" width="12.7109375" style="8" customWidth="1"/>
    <col min="4872" max="5120" width="10.85546875" style="8"/>
    <col min="5121" max="5121" width="5.7109375" style="8" customWidth="1"/>
    <col min="5122" max="5122" width="6.85546875" style="8" customWidth="1"/>
    <col min="5123" max="5123" width="39" style="8" customWidth="1"/>
    <col min="5124" max="5124" width="9.5703125" style="8" customWidth="1"/>
    <col min="5125" max="5125" width="9.28515625" style="8" customWidth="1"/>
    <col min="5126" max="5126" width="10.85546875" style="8" customWidth="1"/>
    <col min="5127" max="5127" width="12.7109375" style="8" customWidth="1"/>
    <col min="5128" max="5376" width="10.85546875" style="8"/>
    <col min="5377" max="5377" width="5.7109375" style="8" customWidth="1"/>
    <col min="5378" max="5378" width="6.85546875" style="8" customWidth="1"/>
    <col min="5379" max="5379" width="39" style="8" customWidth="1"/>
    <col min="5380" max="5380" width="9.5703125" style="8" customWidth="1"/>
    <col min="5381" max="5381" width="9.28515625" style="8" customWidth="1"/>
    <col min="5382" max="5382" width="10.85546875" style="8" customWidth="1"/>
    <col min="5383" max="5383" width="12.7109375" style="8" customWidth="1"/>
    <col min="5384" max="5632" width="10.85546875" style="8"/>
    <col min="5633" max="5633" width="5.7109375" style="8" customWidth="1"/>
    <col min="5634" max="5634" width="6.85546875" style="8" customWidth="1"/>
    <col min="5635" max="5635" width="39" style="8" customWidth="1"/>
    <col min="5636" max="5636" width="9.5703125" style="8" customWidth="1"/>
    <col min="5637" max="5637" width="9.28515625" style="8" customWidth="1"/>
    <col min="5638" max="5638" width="10.85546875" style="8" customWidth="1"/>
    <col min="5639" max="5639" width="12.7109375" style="8" customWidth="1"/>
    <col min="5640" max="5888" width="10.85546875" style="8"/>
    <col min="5889" max="5889" width="5.7109375" style="8" customWidth="1"/>
    <col min="5890" max="5890" width="6.85546875" style="8" customWidth="1"/>
    <col min="5891" max="5891" width="39" style="8" customWidth="1"/>
    <col min="5892" max="5892" width="9.5703125" style="8" customWidth="1"/>
    <col min="5893" max="5893" width="9.28515625" style="8" customWidth="1"/>
    <col min="5894" max="5894" width="10.85546875" style="8" customWidth="1"/>
    <col min="5895" max="5895" width="12.7109375" style="8" customWidth="1"/>
    <col min="5896" max="6144" width="10.85546875" style="8"/>
    <col min="6145" max="6145" width="5.7109375" style="8" customWidth="1"/>
    <col min="6146" max="6146" width="6.85546875" style="8" customWidth="1"/>
    <col min="6147" max="6147" width="39" style="8" customWidth="1"/>
    <col min="6148" max="6148" width="9.5703125" style="8" customWidth="1"/>
    <col min="6149" max="6149" width="9.28515625" style="8" customWidth="1"/>
    <col min="6150" max="6150" width="10.85546875" style="8" customWidth="1"/>
    <col min="6151" max="6151" width="12.7109375" style="8" customWidth="1"/>
    <col min="6152" max="6400" width="10.85546875" style="8"/>
    <col min="6401" max="6401" width="5.7109375" style="8" customWidth="1"/>
    <col min="6402" max="6402" width="6.85546875" style="8" customWidth="1"/>
    <col min="6403" max="6403" width="39" style="8" customWidth="1"/>
    <col min="6404" max="6404" width="9.5703125" style="8" customWidth="1"/>
    <col min="6405" max="6405" width="9.28515625" style="8" customWidth="1"/>
    <col min="6406" max="6406" width="10.85546875" style="8" customWidth="1"/>
    <col min="6407" max="6407" width="12.7109375" style="8" customWidth="1"/>
    <col min="6408" max="6656" width="10.85546875" style="8"/>
    <col min="6657" max="6657" width="5.7109375" style="8" customWidth="1"/>
    <col min="6658" max="6658" width="6.85546875" style="8" customWidth="1"/>
    <col min="6659" max="6659" width="39" style="8" customWidth="1"/>
    <col min="6660" max="6660" width="9.5703125" style="8" customWidth="1"/>
    <col min="6661" max="6661" width="9.28515625" style="8" customWidth="1"/>
    <col min="6662" max="6662" width="10.85546875" style="8" customWidth="1"/>
    <col min="6663" max="6663" width="12.7109375" style="8" customWidth="1"/>
    <col min="6664" max="6912" width="10.85546875" style="8"/>
    <col min="6913" max="6913" width="5.7109375" style="8" customWidth="1"/>
    <col min="6914" max="6914" width="6.85546875" style="8" customWidth="1"/>
    <col min="6915" max="6915" width="39" style="8" customWidth="1"/>
    <col min="6916" max="6916" width="9.5703125" style="8" customWidth="1"/>
    <col min="6917" max="6917" width="9.28515625" style="8" customWidth="1"/>
    <col min="6918" max="6918" width="10.85546875" style="8" customWidth="1"/>
    <col min="6919" max="6919" width="12.7109375" style="8" customWidth="1"/>
    <col min="6920" max="7168" width="10.85546875" style="8"/>
    <col min="7169" max="7169" width="5.7109375" style="8" customWidth="1"/>
    <col min="7170" max="7170" width="6.85546875" style="8" customWidth="1"/>
    <col min="7171" max="7171" width="39" style="8" customWidth="1"/>
    <col min="7172" max="7172" width="9.5703125" style="8" customWidth="1"/>
    <col min="7173" max="7173" width="9.28515625" style="8" customWidth="1"/>
    <col min="7174" max="7174" width="10.85546875" style="8" customWidth="1"/>
    <col min="7175" max="7175" width="12.7109375" style="8" customWidth="1"/>
    <col min="7176" max="7424" width="10.85546875" style="8"/>
    <col min="7425" max="7425" width="5.7109375" style="8" customWidth="1"/>
    <col min="7426" max="7426" width="6.85546875" style="8" customWidth="1"/>
    <col min="7427" max="7427" width="39" style="8" customWidth="1"/>
    <col min="7428" max="7428" width="9.5703125" style="8" customWidth="1"/>
    <col min="7429" max="7429" width="9.28515625" style="8" customWidth="1"/>
    <col min="7430" max="7430" width="10.85546875" style="8" customWidth="1"/>
    <col min="7431" max="7431" width="12.7109375" style="8" customWidth="1"/>
    <col min="7432" max="7680" width="10.85546875" style="8"/>
    <col min="7681" max="7681" width="5.7109375" style="8" customWidth="1"/>
    <col min="7682" max="7682" width="6.85546875" style="8" customWidth="1"/>
    <col min="7683" max="7683" width="39" style="8" customWidth="1"/>
    <col min="7684" max="7684" width="9.5703125" style="8" customWidth="1"/>
    <col min="7685" max="7685" width="9.28515625" style="8" customWidth="1"/>
    <col min="7686" max="7686" width="10.85546875" style="8" customWidth="1"/>
    <col min="7687" max="7687" width="12.7109375" style="8" customWidth="1"/>
    <col min="7688" max="7936" width="10.85546875" style="8"/>
    <col min="7937" max="7937" width="5.7109375" style="8" customWidth="1"/>
    <col min="7938" max="7938" width="6.85546875" style="8" customWidth="1"/>
    <col min="7939" max="7939" width="39" style="8" customWidth="1"/>
    <col min="7940" max="7940" width="9.5703125" style="8" customWidth="1"/>
    <col min="7941" max="7941" width="9.28515625" style="8" customWidth="1"/>
    <col min="7942" max="7942" width="10.85546875" style="8" customWidth="1"/>
    <col min="7943" max="7943" width="12.7109375" style="8" customWidth="1"/>
    <col min="7944" max="8192" width="10.85546875" style="8"/>
    <col min="8193" max="8193" width="5.7109375" style="8" customWidth="1"/>
    <col min="8194" max="8194" width="6.85546875" style="8" customWidth="1"/>
    <col min="8195" max="8195" width="39" style="8" customWidth="1"/>
    <col min="8196" max="8196" width="9.5703125" style="8" customWidth="1"/>
    <col min="8197" max="8197" width="9.28515625" style="8" customWidth="1"/>
    <col min="8198" max="8198" width="10.85546875" style="8" customWidth="1"/>
    <col min="8199" max="8199" width="12.7109375" style="8" customWidth="1"/>
    <col min="8200" max="8448" width="10.85546875" style="8"/>
    <col min="8449" max="8449" width="5.7109375" style="8" customWidth="1"/>
    <col min="8450" max="8450" width="6.85546875" style="8" customWidth="1"/>
    <col min="8451" max="8451" width="39" style="8" customWidth="1"/>
    <col min="8452" max="8452" width="9.5703125" style="8" customWidth="1"/>
    <col min="8453" max="8453" width="9.28515625" style="8" customWidth="1"/>
    <col min="8454" max="8454" width="10.85546875" style="8" customWidth="1"/>
    <col min="8455" max="8455" width="12.7109375" style="8" customWidth="1"/>
    <col min="8456" max="8704" width="10.85546875" style="8"/>
    <col min="8705" max="8705" width="5.7109375" style="8" customWidth="1"/>
    <col min="8706" max="8706" width="6.85546875" style="8" customWidth="1"/>
    <col min="8707" max="8707" width="39" style="8" customWidth="1"/>
    <col min="8708" max="8708" width="9.5703125" style="8" customWidth="1"/>
    <col min="8709" max="8709" width="9.28515625" style="8" customWidth="1"/>
    <col min="8710" max="8710" width="10.85546875" style="8" customWidth="1"/>
    <col min="8711" max="8711" width="12.7109375" style="8" customWidth="1"/>
    <col min="8712" max="8960" width="10.85546875" style="8"/>
    <col min="8961" max="8961" width="5.7109375" style="8" customWidth="1"/>
    <col min="8962" max="8962" width="6.85546875" style="8" customWidth="1"/>
    <col min="8963" max="8963" width="39" style="8" customWidth="1"/>
    <col min="8964" max="8964" width="9.5703125" style="8" customWidth="1"/>
    <col min="8965" max="8965" width="9.28515625" style="8" customWidth="1"/>
    <col min="8966" max="8966" width="10.85546875" style="8" customWidth="1"/>
    <col min="8967" max="8967" width="12.7109375" style="8" customWidth="1"/>
    <col min="8968" max="9216" width="10.85546875" style="8"/>
    <col min="9217" max="9217" width="5.7109375" style="8" customWidth="1"/>
    <col min="9218" max="9218" width="6.85546875" style="8" customWidth="1"/>
    <col min="9219" max="9219" width="39" style="8" customWidth="1"/>
    <col min="9220" max="9220" width="9.5703125" style="8" customWidth="1"/>
    <col min="9221" max="9221" width="9.28515625" style="8" customWidth="1"/>
    <col min="9222" max="9222" width="10.85546875" style="8" customWidth="1"/>
    <col min="9223" max="9223" width="12.7109375" style="8" customWidth="1"/>
    <col min="9224" max="9472" width="10.85546875" style="8"/>
    <col min="9473" max="9473" width="5.7109375" style="8" customWidth="1"/>
    <col min="9474" max="9474" width="6.85546875" style="8" customWidth="1"/>
    <col min="9475" max="9475" width="39" style="8" customWidth="1"/>
    <col min="9476" max="9476" width="9.5703125" style="8" customWidth="1"/>
    <col min="9477" max="9477" width="9.28515625" style="8" customWidth="1"/>
    <col min="9478" max="9478" width="10.85546875" style="8" customWidth="1"/>
    <col min="9479" max="9479" width="12.7109375" style="8" customWidth="1"/>
    <col min="9480" max="9728" width="10.85546875" style="8"/>
    <col min="9729" max="9729" width="5.7109375" style="8" customWidth="1"/>
    <col min="9730" max="9730" width="6.85546875" style="8" customWidth="1"/>
    <col min="9731" max="9731" width="39" style="8" customWidth="1"/>
    <col min="9732" max="9732" width="9.5703125" style="8" customWidth="1"/>
    <col min="9733" max="9733" width="9.28515625" style="8" customWidth="1"/>
    <col min="9734" max="9734" width="10.85546875" style="8" customWidth="1"/>
    <col min="9735" max="9735" width="12.7109375" style="8" customWidth="1"/>
    <col min="9736" max="9984" width="10.85546875" style="8"/>
    <col min="9985" max="9985" width="5.7109375" style="8" customWidth="1"/>
    <col min="9986" max="9986" width="6.85546875" style="8" customWidth="1"/>
    <col min="9987" max="9987" width="39" style="8" customWidth="1"/>
    <col min="9988" max="9988" width="9.5703125" style="8" customWidth="1"/>
    <col min="9989" max="9989" width="9.28515625" style="8" customWidth="1"/>
    <col min="9990" max="9990" width="10.85546875" style="8" customWidth="1"/>
    <col min="9991" max="9991" width="12.7109375" style="8" customWidth="1"/>
    <col min="9992" max="10240" width="10.85546875" style="8"/>
    <col min="10241" max="10241" width="5.7109375" style="8" customWidth="1"/>
    <col min="10242" max="10242" width="6.85546875" style="8" customWidth="1"/>
    <col min="10243" max="10243" width="39" style="8" customWidth="1"/>
    <col min="10244" max="10244" width="9.5703125" style="8" customWidth="1"/>
    <col min="10245" max="10245" width="9.28515625" style="8" customWidth="1"/>
    <col min="10246" max="10246" width="10.85546875" style="8" customWidth="1"/>
    <col min="10247" max="10247" width="12.7109375" style="8" customWidth="1"/>
    <col min="10248" max="10496" width="10.85546875" style="8"/>
    <col min="10497" max="10497" width="5.7109375" style="8" customWidth="1"/>
    <col min="10498" max="10498" width="6.85546875" style="8" customWidth="1"/>
    <col min="10499" max="10499" width="39" style="8" customWidth="1"/>
    <col min="10500" max="10500" width="9.5703125" style="8" customWidth="1"/>
    <col min="10501" max="10501" width="9.28515625" style="8" customWidth="1"/>
    <col min="10502" max="10502" width="10.85546875" style="8" customWidth="1"/>
    <col min="10503" max="10503" width="12.7109375" style="8" customWidth="1"/>
    <col min="10504" max="10752" width="10.85546875" style="8"/>
    <col min="10753" max="10753" width="5.7109375" style="8" customWidth="1"/>
    <col min="10754" max="10754" width="6.85546875" style="8" customWidth="1"/>
    <col min="10755" max="10755" width="39" style="8" customWidth="1"/>
    <col min="10756" max="10756" width="9.5703125" style="8" customWidth="1"/>
    <col min="10757" max="10757" width="9.28515625" style="8" customWidth="1"/>
    <col min="10758" max="10758" width="10.85546875" style="8" customWidth="1"/>
    <col min="10759" max="10759" width="12.7109375" style="8" customWidth="1"/>
    <col min="10760" max="11008" width="10.85546875" style="8"/>
    <col min="11009" max="11009" width="5.7109375" style="8" customWidth="1"/>
    <col min="11010" max="11010" width="6.85546875" style="8" customWidth="1"/>
    <col min="11011" max="11011" width="39" style="8" customWidth="1"/>
    <col min="11012" max="11012" width="9.5703125" style="8" customWidth="1"/>
    <col min="11013" max="11013" width="9.28515625" style="8" customWidth="1"/>
    <col min="11014" max="11014" width="10.85546875" style="8" customWidth="1"/>
    <col min="11015" max="11015" width="12.7109375" style="8" customWidth="1"/>
    <col min="11016" max="11264" width="10.85546875" style="8"/>
    <col min="11265" max="11265" width="5.7109375" style="8" customWidth="1"/>
    <col min="11266" max="11266" width="6.85546875" style="8" customWidth="1"/>
    <col min="11267" max="11267" width="39" style="8" customWidth="1"/>
    <col min="11268" max="11268" width="9.5703125" style="8" customWidth="1"/>
    <col min="11269" max="11269" width="9.28515625" style="8" customWidth="1"/>
    <col min="11270" max="11270" width="10.85546875" style="8" customWidth="1"/>
    <col min="11271" max="11271" width="12.7109375" style="8" customWidth="1"/>
    <col min="11272" max="11520" width="10.85546875" style="8"/>
    <col min="11521" max="11521" width="5.7109375" style="8" customWidth="1"/>
    <col min="11522" max="11522" width="6.85546875" style="8" customWidth="1"/>
    <col min="11523" max="11523" width="39" style="8" customWidth="1"/>
    <col min="11524" max="11524" width="9.5703125" style="8" customWidth="1"/>
    <col min="11525" max="11525" width="9.28515625" style="8" customWidth="1"/>
    <col min="11526" max="11526" width="10.85546875" style="8" customWidth="1"/>
    <col min="11527" max="11527" width="12.7109375" style="8" customWidth="1"/>
    <col min="11528" max="11776" width="10.85546875" style="8"/>
    <col min="11777" max="11777" width="5.7109375" style="8" customWidth="1"/>
    <col min="11778" max="11778" width="6.85546875" style="8" customWidth="1"/>
    <col min="11779" max="11779" width="39" style="8" customWidth="1"/>
    <col min="11780" max="11780" width="9.5703125" style="8" customWidth="1"/>
    <col min="11781" max="11781" width="9.28515625" style="8" customWidth="1"/>
    <col min="11782" max="11782" width="10.85546875" style="8" customWidth="1"/>
    <col min="11783" max="11783" width="12.7109375" style="8" customWidth="1"/>
    <col min="11784" max="12032" width="10.85546875" style="8"/>
    <col min="12033" max="12033" width="5.7109375" style="8" customWidth="1"/>
    <col min="12034" max="12034" width="6.85546875" style="8" customWidth="1"/>
    <col min="12035" max="12035" width="39" style="8" customWidth="1"/>
    <col min="12036" max="12036" width="9.5703125" style="8" customWidth="1"/>
    <col min="12037" max="12037" width="9.28515625" style="8" customWidth="1"/>
    <col min="12038" max="12038" width="10.85546875" style="8" customWidth="1"/>
    <col min="12039" max="12039" width="12.7109375" style="8" customWidth="1"/>
    <col min="12040" max="12288" width="10.85546875" style="8"/>
    <col min="12289" max="12289" width="5.7109375" style="8" customWidth="1"/>
    <col min="12290" max="12290" width="6.85546875" style="8" customWidth="1"/>
    <col min="12291" max="12291" width="39" style="8" customWidth="1"/>
    <col min="12292" max="12292" width="9.5703125" style="8" customWidth="1"/>
    <col min="12293" max="12293" width="9.28515625" style="8" customWidth="1"/>
    <col min="12294" max="12294" width="10.85546875" style="8" customWidth="1"/>
    <col min="12295" max="12295" width="12.7109375" style="8" customWidth="1"/>
    <col min="12296" max="12544" width="10.85546875" style="8"/>
    <col min="12545" max="12545" width="5.7109375" style="8" customWidth="1"/>
    <col min="12546" max="12546" width="6.85546875" style="8" customWidth="1"/>
    <col min="12547" max="12547" width="39" style="8" customWidth="1"/>
    <col min="12548" max="12548" width="9.5703125" style="8" customWidth="1"/>
    <col min="12549" max="12549" width="9.28515625" style="8" customWidth="1"/>
    <col min="12550" max="12550" width="10.85546875" style="8" customWidth="1"/>
    <col min="12551" max="12551" width="12.7109375" style="8" customWidth="1"/>
    <col min="12552" max="12800" width="10.85546875" style="8"/>
    <col min="12801" max="12801" width="5.7109375" style="8" customWidth="1"/>
    <col min="12802" max="12802" width="6.85546875" style="8" customWidth="1"/>
    <col min="12803" max="12803" width="39" style="8" customWidth="1"/>
    <col min="12804" max="12804" width="9.5703125" style="8" customWidth="1"/>
    <col min="12805" max="12805" width="9.28515625" style="8" customWidth="1"/>
    <col min="12806" max="12806" width="10.85546875" style="8" customWidth="1"/>
    <col min="12807" max="12807" width="12.7109375" style="8" customWidth="1"/>
    <col min="12808" max="13056" width="10.85546875" style="8"/>
    <col min="13057" max="13057" width="5.7109375" style="8" customWidth="1"/>
    <col min="13058" max="13058" width="6.85546875" style="8" customWidth="1"/>
    <col min="13059" max="13059" width="39" style="8" customWidth="1"/>
    <col min="13060" max="13060" width="9.5703125" style="8" customWidth="1"/>
    <col min="13061" max="13061" width="9.28515625" style="8" customWidth="1"/>
    <col min="13062" max="13062" width="10.85546875" style="8" customWidth="1"/>
    <col min="13063" max="13063" width="12.7109375" style="8" customWidth="1"/>
    <col min="13064" max="13312" width="10.85546875" style="8"/>
    <col min="13313" max="13313" width="5.7109375" style="8" customWidth="1"/>
    <col min="13314" max="13314" width="6.85546875" style="8" customWidth="1"/>
    <col min="13315" max="13315" width="39" style="8" customWidth="1"/>
    <col min="13316" max="13316" width="9.5703125" style="8" customWidth="1"/>
    <col min="13317" max="13317" width="9.28515625" style="8" customWidth="1"/>
    <col min="13318" max="13318" width="10.85546875" style="8" customWidth="1"/>
    <col min="13319" max="13319" width="12.7109375" style="8" customWidth="1"/>
    <col min="13320" max="13568" width="10.85546875" style="8"/>
    <col min="13569" max="13569" width="5.7109375" style="8" customWidth="1"/>
    <col min="13570" max="13570" width="6.85546875" style="8" customWidth="1"/>
    <col min="13571" max="13571" width="39" style="8" customWidth="1"/>
    <col min="13572" max="13572" width="9.5703125" style="8" customWidth="1"/>
    <col min="13573" max="13573" width="9.28515625" style="8" customWidth="1"/>
    <col min="13574" max="13574" width="10.85546875" style="8" customWidth="1"/>
    <col min="13575" max="13575" width="12.7109375" style="8" customWidth="1"/>
    <col min="13576" max="13824" width="10.85546875" style="8"/>
    <col min="13825" max="13825" width="5.7109375" style="8" customWidth="1"/>
    <col min="13826" max="13826" width="6.85546875" style="8" customWidth="1"/>
    <col min="13827" max="13827" width="39" style="8" customWidth="1"/>
    <col min="13828" max="13828" width="9.5703125" style="8" customWidth="1"/>
    <col min="13829" max="13829" width="9.28515625" style="8" customWidth="1"/>
    <col min="13830" max="13830" width="10.85546875" style="8" customWidth="1"/>
    <col min="13831" max="13831" width="12.7109375" style="8" customWidth="1"/>
    <col min="13832" max="14080" width="10.85546875" style="8"/>
    <col min="14081" max="14081" width="5.7109375" style="8" customWidth="1"/>
    <col min="14082" max="14082" width="6.85546875" style="8" customWidth="1"/>
    <col min="14083" max="14083" width="39" style="8" customWidth="1"/>
    <col min="14084" max="14084" width="9.5703125" style="8" customWidth="1"/>
    <col min="14085" max="14085" width="9.28515625" style="8" customWidth="1"/>
    <col min="14086" max="14086" width="10.85546875" style="8" customWidth="1"/>
    <col min="14087" max="14087" width="12.7109375" style="8" customWidth="1"/>
    <col min="14088" max="14336" width="10.85546875" style="8"/>
    <col min="14337" max="14337" width="5.7109375" style="8" customWidth="1"/>
    <col min="14338" max="14338" width="6.85546875" style="8" customWidth="1"/>
    <col min="14339" max="14339" width="39" style="8" customWidth="1"/>
    <col min="14340" max="14340" width="9.5703125" style="8" customWidth="1"/>
    <col min="14341" max="14341" width="9.28515625" style="8" customWidth="1"/>
    <col min="14342" max="14342" width="10.85546875" style="8" customWidth="1"/>
    <col min="14343" max="14343" width="12.7109375" style="8" customWidth="1"/>
    <col min="14344" max="14592" width="10.85546875" style="8"/>
    <col min="14593" max="14593" width="5.7109375" style="8" customWidth="1"/>
    <col min="14594" max="14594" width="6.85546875" style="8" customWidth="1"/>
    <col min="14595" max="14595" width="39" style="8" customWidth="1"/>
    <col min="14596" max="14596" width="9.5703125" style="8" customWidth="1"/>
    <col min="14597" max="14597" width="9.28515625" style="8" customWidth="1"/>
    <col min="14598" max="14598" width="10.85546875" style="8" customWidth="1"/>
    <col min="14599" max="14599" width="12.7109375" style="8" customWidth="1"/>
    <col min="14600" max="14848" width="10.85546875" style="8"/>
    <col min="14849" max="14849" width="5.7109375" style="8" customWidth="1"/>
    <col min="14850" max="14850" width="6.85546875" style="8" customWidth="1"/>
    <col min="14851" max="14851" width="39" style="8" customWidth="1"/>
    <col min="14852" max="14852" width="9.5703125" style="8" customWidth="1"/>
    <col min="14853" max="14853" width="9.28515625" style="8" customWidth="1"/>
    <col min="14854" max="14854" width="10.85546875" style="8" customWidth="1"/>
    <col min="14855" max="14855" width="12.7109375" style="8" customWidth="1"/>
    <col min="14856" max="15104" width="10.85546875" style="8"/>
    <col min="15105" max="15105" width="5.7109375" style="8" customWidth="1"/>
    <col min="15106" max="15106" width="6.85546875" style="8" customWidth="1"/>
    <col min="15107" max="15107" width="39" style="8" customWidth="1"/>
    <col min="15108" max="15108" width="9.5703125" style="8" customWidth="1"/>
    <col min="15109" max="15109" width="9.28515625" style="8" customWidth="1"/>
    <col min="15110" max="15110" width="10.85546875" style="8" customWidth="1"/>
    <col min="15111" max="15111" width="12.7109375" style="8" customWidth="1"/>
    <col min="15112" max="15360" width="10.85546875" style="8"/>
    <col min="15361" max="15361" width="5.7109375" style="8" customWidth="1"/>
    <col min="15362" max="15362" width="6.85546875" style="8" customWidth="1"/>
    <col min="15363" max="15363" width="39" style="8" customWidth="1"/>
    <col min="15364" max="15364" width="9.5703125" style="8" customWidth="1"/>
    <col min="15365" max="15365" width="9.28515625" style="8" customWidth="1"/>
    <col min="15366" max="15366" width="10.85546875" style="8" customWidth="1"/>
    <col min="15367" max="15367" width="12.7109375" style="8" customWidth="1"/>
    <col min="15368" max="15616" width="10.85546875" style="8"/>
    <col min="15617" max="15617" width="5.7109375" style="8" customWidth="1"/>
    <col min="15618" max="15618" width="6.85546875" style="8" customWidth="1"/>
    <col min="15619" max="15619" width="39" style="8" customWidth="1"/>
    <col min="15620" max="15620" width="9.5703125" style="8" customWidth="1"/>
    <col min="15621" max="15621" width="9.28515625" style="8" customWidth="1"/>
    <col min="15622" max="15622" width="10.85546875" style="8" customWidth="1"/>
    <col min="15623" max="15623" width="12.7109375" style="8" customWidth="1"/>
    <col min="15624" max="15872" width="10.85546875" style="8"/>
    <col min="15873" max="15873" width="5.7109375" style="8" customWidth="1"/>
    <col min="15874" max="15874" width="6.85546875" style="8" customWidth="1"/>
    <col min="15875" max="15875" width="39" style="8" customWidth="1"/>
    <col min="15876" max="15876" width="9.5703125" style="8" customWidth="1"/>
    <col min="15877" max="15877" width="9.28515625" style="8" customWidth="1"/>
    <col min="15878" max="15878" width="10.85546875" style="8" customWidth="1"/>
    <col min="15879" max="15879" width="12.7109375" style="8" customWidth="1"/>
    <col min="15880" max="16128" width="10.85546875" style="8"/>
    <col min="16129" max="16129" width="5.7109375" style="8" customWidth="1"/>
    <col min="16130" max="16130" width="6.85546875" style="8" customWidth="1"/>
    <col min="16131" max="16131" width="39" style="8" customWidth="1"/>
    <col min="16132" max="16132" width="9.5703125" style="8" customWidth="1"/>
    <col min="16133" max="16133" width="9.28515625" style="8" customWidth="1"/>
    <col min="16134" max="16134" width="10.85546875" style="8" customWidth="1"/>
    <col min="16135" max="16135" width="12.7109375" style="8" customWidth="1"/>
    <col min="16136" max="16384" width="10.85546875" style="8"/>
  </cols>
  <sheetData>
    <row r="1" spans="1:7" ht="18" customHeight="1">
      <c r="E1" s="99"/>
      <c r="F1" s="100"/>
      <c r="G1" s="79" t="s">
        <v>68</v>
      </c>
    </row>
    <row r="3" spans="1:7" ht="21" customHeight="1">
      <c r="A3" s="80" t="s">
        <v>0</v>
      </c>
      <c r="B3" s="80"/>
      <c r="C3" s="80"/>
      <c r="D3" s="80"/>
      <c r="E3" s="80"/>
      <c r="F3" s="80"/>
      <c r="G3" s="80"/>
    </row>
    <row r="4" spans="1:7">
      <c r="A4" s="81" t="s">
        <v>13</v>
      </c>
      <c r="B4" s="81"/>
      <c r="C4" s="81"/>
      <c r="D4" s="81"/>
      <c r="E4" s="81"/>
      <c r="F4" s="81"/>
      <c r="G4" s="81"/>
    </row>
    <row r="5" spans="1:7">
      <c r="A5" s="80" t="s">
        <v>64</v>
      </c>
      <c r="B5" s="80"/>
      <c r="C5" s="80"/>
      <c r="D5" s="80"/>
      <c r="E5" s="80"/>
      <c r="F5" s="80"/>
      <c r="G5" s="80"/>
    </row>
    <row r="7" spans="1:7" ht="30" customHeight="1">
      <c r="A7" s="82" t="s">
        <v>1</v>
      </c>
      <c r="B7" s="82" t="s">
        <v>2</v>
      </c>
      <c r="C7" s="82" t="s">
        <v>3</v>
      </c>
      <c r="D7" s="82" t="s">
        <v>4</v>
      </c>
      <c r="E7" s="82"/>
      <c r="F7" s="6" t="s">
        <v>5</v>
      </c>
      <c r="G7" s="82" t="s">
        <v>6</v>
      </c>
    </row>
    <row r="8" spans="1:7">
      <c r="A8" s="82"/>
      <c r="B8" s="82"/>
      <c r="C8" s="82"/>
      <c r="D8" s="9" t="s">
        <v>7</v>
      </c>
      <c r="E8" s="9" t="s">
        <v>8</v>
      </c>
      <c r="F8" s="6" t="s">
        <v>9</v>
      </c>
      <c r="G8" s="82"/>
    </row>
    <row r="9" spans="1:7">
      <c r="A9" s="9">
        <v>1</v>
      </c>
      <c r="B9" s="2" t="s">
        <v>27</v>
      </c>
      <c r="C9" s="33" t="s">
        <v>12</v>
      </c>
      <c r="D9" s="4"/>
      <c r="E9" s="4"/>
      <c r="F9" s="7"/>
      <c r="G9" s="4"/>
    </row>
    <row r="10" spans="1:7">
      <c r="A10" s="9"/>
      <c r="B10" s="2"/>
      <c r="D10" s="12">
        <v>0</v>
      </c>
      <c r="E10" s="12">
        <v>87.8</v>
      </c>
      <c r="F10" s="12">
        <f>E10-D10</f>
        <v>87.8</v>
      </c>
      <c r="G10" s="4"/>
    </row>
    <row r="11" spans="1:7" s="10" customFormat="1">
      <c r="A11" s="11"/>
      <c r="B11" s="2"/>
      <c r="C11" s="3" t="s">
        <v>10</v>
      </c>
      <c r="D11" s="12"/>
      <c r="E11" s="12"/>
      <c r="F11" s="12">
        <f>15.327+1.098</f>
        <v>16.425000000000001</v>
      </c>
      <c r="G11" s="4"/>
    </row>
    <row r="12" spans="1:7">
      <c r="A12" s="9"/>
      <c r="B12" s="9"/>
      <c r="C12" s="3" t="s">
        <v>11</v>
      </c>
      <c r="D12" s="12"/>
      <c r="E12" s="12"/>
      <c r="F12" s="12">
        <f>F10+F11</f>
        <v>104.22499999999999</v>
      </c>
      <c r="G12" s="9"/>
    </row>
  </sheetData>
  <mergeCells count="8">
    <mergeCell ref="A3:G3"/>
    <mergeCell ref="A4:G4"/>
    <mergeCell ref="A5:G5"/>
    <mergeCell ref="A7:A8"/>
    <mergeCell ref="B7:B8"/>
    <mergeCell ref="C7:C8"/>
    <mergeCell ref="D7:E7"/>
    <mergeCell ref="G7:G8"/>
  </mergeCells>
  <printOptions horizontalCentered="1"/>
  <pageMargins left="0.9055118110236221" right="0.11811023622047245" top="0.55118110236220474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view="pageBreakPreview" zoomScale="60" zoomScaleNormal="100" workbookViewId="0">
      <selection activeCell="Q14" sqref="Q14"/>
    </sheetView>
  </sheetViews>
  <sheetFormatPr defaultRowHeight="15"/>
  <cols>
    <col min="3" max="3" width="16.28515625" customWidth="1"/>
    <col min="4" max="4" width="15" customWidth="1"/>
    <col min="5" max="5" width="14" customWidth="1"/>
    <col min="6" max="6" width="20" customWidth="1"/>
    <col min="7" max="7" width="37.28515625" customWidth="1"/>
  </cols>
  <sheetData>
    <row r="1" spans="1:7" ht="15.75">
      <c r="F1" s="5"/>
      <c r="G1" s="79" t="s">
        <v>67</v>
      </c>
    </row>
    <row r="2" spans="1:7" ht="15.75">
      <c r="A2" s="80" t="s">
        <v>0</v>
      </c>
      <c r="B2" s="80"/>
      <c r="C2" s="80"/>
      <c r="D2" s="80"/>
      <c r="E2" s="80"/>
      <c r="F2" s="80"/>
      <c r="G2" s="80"/>
    </row>
    <row r="3" spans="1:7" ht="15.75">
      <c r="A3" s="81" t="s">
        <v>33</v>
      </c>
      <c r="B3" s="81"/>
      <c r="C3" s="81"/>
      <c r="D3" s="81"/>
      <c r="E3" s="81"/>
      <c r="F3" s="81"/>
      <c r="G3" s="81"/>
    </row>
    <row r="4" spans="1:7" ht="31.5" customHeight="1">
      <c r="A4" s="85" t="s">
        <v>63</v>
      </c>
      <c r="B4" s="85"/>
      <c r="C4" s="85"/>
      <c r="D4" s="85"/>
      <c r="E4" s="85"/>
      <c r="F4" s="85"/>
      <c r="G4" s="85"/>
    </row>
    <row r="6" spans="1:7">
      <c r="A6" s="86" t="s">
        <v>1</v>
      </c>
      <c r="B6" s="86" t="s">
        <v>2</v>
      </c>
      <c r="C6" s="86" t="s">
        <v>3</v>
      </c>
      <c r="D6" s="86" t="s">
        <v>4</v>
      </c>
      <c r="E6" s="86"/>
      <c r="F6" s="17" t="s">
        <v>5</v>
      </c>
      <c r="G6" s="86" t="s">
        <v>6</v>
      </c>
    </row>
    <row r="7" spans="1:7">
      <c r="A7" s="86"/>
      <c r="B7" s="86"/>
      <c r="C7" s="86"/>
      <c r="D7" s="20" t="s">
        <v>7</v>
      </c>
      <c r="E7" s="20" t="s">
        <v>8</v>
      </c>
      <c r="F7" s="17" t="s">
        <v>9</v>
      </c>
      <c r="G7" s="86"/>
    </row>
    <row r="8" spans="1:7">
      <c r="A8" s="19">
        <v>1</v>
      </c>
      <c r="B8" s="19" t="s">
        <v>17</v>
      </c>
      <c r="C8" s="18" t="s">
        <v>36</v>
      </c>
      <c r="D8" s="26" t="s">
        <v>29</v>
      </c>
      <c r="E8" s="21" t="s">
        <v>30</v>
      </c>
      <c r="F8" s="27">
        <v>55.627000000000002</v>
      </c>
      <c r="G8" s="25"/>
    </row>
    <row r="9" spans="1:7">
      <c r="A9" s="19">
        <v>2</v>
      </c>
      <c r="B9" s="19" t="s">
        <v>17</v>
      </c>
      <c r="C9" s="18" t="s">
        <v>36</v>
      </c>
      <c r="D9" s="21" t="s">
        <v>30</v>
      </c>
      <c r="E9" s="21" t="s">
        <v>31</v>
      </c>
      <c r="F9" s="27">
        <v>50.8</v>
      </c>
      <c r="G9" s="21"/>
    </row>
    <row r="10" spans="1:7">
      <c r="A10" s="19">
        <v>3</v>
      </c>
      <c r="B10" s="19" t="s">
        <v>17</v>
      </c>
      <c r="C10" s="18" t="s">
        <v>36</v>
      </c>
      <c r="D10" s="21" t="s">
        <v>31</v>
      </c>
      <c r="E10" s="21" t="s">
        <v>32</v>
      </c>
      <c r="F10" s="27">
        <v>49.856999999999999</v>
      </c>
      <c r="G10" s="21"/>
    </row>
    <row r="11" spans="1:7">
      <c r="A11" s="19">
        <v>5</v>
      </c>
      <c r="B11" s="19" t="s">
        <v>17</v>
      </c>
      <c r="C11" s="18" t="s">
        <v>36</v>
      </c>
      <c r="D11" s="21" t="s">
        <v>32</v>
      </c>
      <c r="E11" s="21" t="s">
        <v>18</v>
      </c>
      <c r="F11" s="27">
        <v>51.896999999999998</v>
      </c>
      <c r="G11" s="21" t="s">
        <v>35</v>
      </c>
    </row>
    <row r="12" spans="1:7">
      <c r="A12" s="19">
        <v>6</v>
      </c>
      <c r="B12" s="19" t="s">
        <v>37</v>
      </c>
      <c r="C12" s="18" t="s">
        <v>38</v>
      </c>
      <c r="D12" s="19" t="s">
        <v>18</v>
      </c>
      <c r="E12" s="19" t="s">
        <v>19</v>
      </c>
      <c r="F12" s="30">
        <v>21.105</v>
      </c>
      <c r="G12" s="24"/>
    </row>
    <row r="13" spans="1:7">
      <c r="A13" s="19">
        <v>7</v>
      </c>
      <c r="B13" s="19" t="s">
        <v>37</v>
      </c>
      <c r="C13" s="18" t="s">
        <v>38</v>
      </c>
      <c r="D13" s="19" t="s">
        <v>19</v>
      </c>
      <c r="E13" s="19" t="s">
        <v>20</v>
      </c>
      <c r="F13" s="71">
        <v>44.067999999999998</v>
      </c>
      <c r="G13" s="19"/>
    </row>
    <row r="14" spans="1:7">
      <c r="A14" s="19">
        <v>8</v>
      </c>
      <c r="B14" s="19" t="s">
        <v>37</v>
      </c>
      <c r="C14" s="18" t="s">
        <v>38</v>
      </c>
      <c r="D14" s="19" t="s">
        <v>20</v>
      </c>
      <c r="E14" s="19" t="s">
        <v>21</v>
      </c>
      <c r="F14" s="30">
        <v>34.753</v>
      </c>
      <c r="G14" s="19"/>
    </row>
    <row r="15" spans="1:7">
      <c r="A15" s="19">
        <v>9</v>
      </c>
      <c r="B15" s="21" t="s">
        <v>37</v>
      </c>
      <c r="C15" s="18" t="s">
        <v>38</v>
      </c>
      <c r="D15" s="31" t="s">
        <v>21</v>
      </c>
      <c r="E15" s="31" t="s">
        <v>22</v>
      </c>
      <c r="F15" s="32">
        <v>16.079999999999998</v>
      </c>
      <c r="G15" s="21"/>
    </row>
    <row r="16" spans="1:7">
      <c r="A16" s="19">
        <v>10</v>
      </c>
      <c r="B16" s="21" t="s">
        <v>37</v>
      </c>
      <c r="C16" s="18" t="s">
        <v>38</v>
      </c>
      <c r="D16" s="21" t="s">
        <v>22</v>
      </c>
      <c r="E16" s="21" t="s">
        <v>23</v>
      </c>
      <c r="F16" s="27">
        <v>35.287999999999997</v>
      </c>
      <c r="G16" s="21"/>
    </row>
    <row r="17" spans="1:7">
      <c r="A17" s="21"/>
      <c r="B17" s="21"/>
      <c r="C17" s="18" t="s">
        <v>36</v>
      </c>
      <c r="D17" s="83" t="s">
        <v>28</v>
      </c>
      <c r="E17" s="84"/>
      <c r="F17" s="27">
        <f>SUM(F8:F16)</f>
        <v>359.47499999999997</v>
      </c>
      <c r="G17" s="21"/>
    </row>
    <row r="18" spans="1:7">
      <c r="A18" s="21"/>
      <c r="B18" s="21"/>
      <c r="C18" s="18"/>
      <c r="D18" s="34"/>
      <c r="E18" s="35"/>
      <c r="F18" s="27"/>
      <c r="G18" s="21"/>
    </row>
    <row r="19" spans="1:7">
      <c r="A19" s="21"/>
      <c r="B19" s="21" t="s">
        <v>24</v>
      </c>
      <c r="C19" s="22"/>
      <c r="D19" s="21"/>
      <c r="E19" s="21"/>
      <c r="F19" s="28">
        <v>2.7120000000000002</v>
      </c>
      <c r="G19" s="21"/>
    </row>
    <row r="20" spans="1:7">
      <c r="A20" s="21"/>
      <c r="B20" s="21" t="s">
        <v>24</v>
      </c>
      <c r="C20" s="22"/>
      <c r="D20" s="21"/>
      <c r="E20" s="21"/>
      <c r="F20" s="28">
        <v>1.6719999999999999</v>
      </c>
      <c r="G20" s="21"/>
    </row>
    <row r="21" spans="1:7">
      <c r="A21" s="21"/>
      <c r="B21" s="21" t="s">
        <v>24</v>
      </c>
      <c r="C21" s="22"/>
      <c r="D21" s="21"/>
      <c r="E21" s="21"/>
      <c r="F21" s="28">
        <v>5.5839999999999996</v>
      </c>
      <c r="G21" s="21"/>
    </row>
    <row r="22" spans="1:7">
      <c r="A22" s="21"/>
      <c r="B22" s="21" t="s">
        <v>24</v>
      </c>
      <c r="C22" s="22"/>
      <c r="D22" s="21"/>
      <c r="E22" s="21"/>
      <c r="F22" s="28">
        <v>3.5459999999999998</v>
      </c>
      <c r="G22" s="21"/>
    </row>
    <row r="23" spans="1:7">
      <c r="A23" s="21"/>
      <c r="B23" s="21" t="s">
        <v>24</v>
      </c>
      <c r="C23" s="18"/>
      <c r="D23" s="21"/>
      <c r="E23" s="21"/>
      <c r="F23" s="28">
        <v>6.6929999999999996</v>
      </c>
      <c r="G23" s="21"/>
    </row>
    <row r="24" spans="1:7">
      <c r="A24" s="21"/>
      <c r="B24" s="21" t="s">
        <v>24</v>
      </c>
      <c r="C24" s="18"/>
      <c r="D24" s="21"/>
      <c r="E24" s="21"/>
      <c r="F24" s="28">
        <v>5.6779999999999999</v>
      </c>
      <c r="G24" s="21"/>
    </row>
    <row r="25" spans="1:7">
      <c r="A25" s="21"/>
      <c r="B25" s="21" t="s">
        <v>24</v>
      </c>
      <c r="C25" s="18"/>
      <c r="D25" s="21"/>
      <c r="E25" s="21"/>
      <c r="F25" s="28">
        <v>14.829000000000001</v>
      </c>
      <c r="G25" s="21"/>
    </row>
    <row r="26" spans="1:7">
      <c r="A26" s="21"/>
      <c r="B26" s="21" t="s">
        <v>24</v>
      </c>
      <c r="C26" s="18"/>
      <c r="D26" s="21"/>
      <c r="E26" s="21"/>
      <c r="F26" s="28">
        <v>6.5229999999999997</v>
      </c>
      <c r="G26" s="21"/>
    </row>
    <row r="27" spans="1:7">
      <c r="A27" s="21"/>
      <c r="B27" s="21"/>
      <c r="C27" s="22"/>
      <c r="D27" s="34"/>
      <c r="E27" s="35"/>
      <c r="F27" s="28"/>
      <c r="G27" s="21"/>
    </row>
    <row r="28" spans="1:7">
      <c r="A28" s="21"/>
      <c r="B28" s="21"/>
      <c r="C28" s="38" t="s">
        <v>24</v>
      </c>
      <c r="D28" s="83" t="s">
        <v>40</v>
      </c>
      <c r="E28" s="84"/>
      <c r="F28" s="28">
        <f>SUM(F19:F26)</f>
        <v>47.236999999999995</v>
      </c>
      <c r="G28" s="21"/>
    </row>
    <row r="29" spans="1:7">
      <c r="A29" s="21"/>
      <c r="B29" s="21"/>
      <c r="C29" s="23"/>
      <c r="D29" s="83" t="s">
        <v>25</v>
      </c>
      <c r="E29" s="84"/>
      <c r="F29" s="29">
        <f>F17+F28</f>
        <v>406.71199999999999</v>
      </c>
      <c r="G29" s="21"/>
    </row>
  </sheetData>
  <mergeCells count="11">
    <mergeCell ref="D28:E28"/>
    <mergeCell ref="D29:E29"/>
    <mergeCell ref="D17:E17"/>
    <mergeCell ref="A2:G2"/>
    <mergeCell ref="A3:G3"/>
    <mergeCell ref="A4:G4"/>
    <mergeCell ref="A6:A7"/>
    <mergeCell ref="B6:B7"/>
    <mergeCell ref="C6:C7"/>
    <mergeCell ref="D6:E6"/>
    <mergeCell ref="G6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view="pageBreakPreview" zoomScale="60" zoomScaleNormal="100" workbookViewId="0">
      <selection activeCell="A3" sqref="A3:G3"/>
    </sheetView>
  </sheetViews>
  <sheetFormatPr defaultRowHeight="15"/>
  <cols>
    <col min="3" max="3" width="34.140625" customWidth="1"/>
    <col min="4" max="4" width="10.28515625" customWidth="1"/>
    <col min="5" max="5" width="11" customWidth="1"/>
    <col min="6" max="6" width="12.28515625" customWidth="1"/>
    <col min="7" max="7" width="14.5703125" customWidth="1"/>
  </cols>
  <sheetData>
    <row r="1" spans="1:8" ht="15.75">
      <c r="A1" s="13"/>
      <c r="B1" s="13"/>
      <c r="C1" s="1"/>
      <c r="D1" s="13"/>
      <c r="E1" s="13"/>
      <c r="F1" s="5"/>
      <c r="G1" s="79" t="s">
        <v>66</v>
      </c>
      <c r="H1" s="13"/>
    </row>
    <row r="2" spans="1:8" ht="15.75">
      <c r="A2" s="13"/>
      <c r="B2" s="13"/>
      <c r="C2" s="1"/>
      <c r="D2" s="13"/>
      <c r="E2" s="13"/>
      <c r="F2" s="5"/>
      <c r="G2" s="13"/>
      <c r="H2" s="13"/>
    </row>
    <row r="3" spans="1:8" ht="15.75">
      <c r="A3" s="80" t="s">
        <v>0</v>
      </c>
      <c r="B3" s="80"/>
      <c r="C3" s="80"/>
      <c r="D3" s="80"/>
      <c r="E3" s="80"/>
      <c r="F3" s="80"/>
      <c r="G3" s="80"/>
      <c r="H3" s="13"/>
    </row>
    <row r="4" spans="1:8" ht="15.75">
      <c r="A4" s="81" t="s">
        <v>34</v>
      </c>
      <c r="B4" s="81"/>
      <c r="C4" s="81"/>
      <c r="D4" s="81"/>
      <c r="E4" s="81"/>
      <c r="F4" s="81"/>
      <c r="G4" s="81"/>
      <c r="H4" s="13"/>
    </row>
    <row r="5" spans="1:8" ht="15.75">
      <c r="A5" s="80" t="s">
        <v>62</v>
      </c>
      <c r="B5" s="80"/>
      <c r="C5" s="80"/>
      <c r="D5" s="80"/>
      <c r="E5" s="80"/>
      <c r="F5" s="80"/>
      <c r="G5" s="80"/>
      <c r="H5" s="13"/>
    </row>
    <row r="6" spans="1:8" ht="15.75">
      <c r="A6" s="13"/>
      <c r="B6" s="13"/>
      <c r="C6" s="1"/>
      <c r="D6" s="13"/>
      <c r="E6" s="13"/>
      <c r="F6" s="5"/>
      <c r="G6" s="13"/>
      <c r="H6" s="13"/>
    </row>
    <row r="7" spans="1:8" ht="15.75">
      <c r="A7" s="82" t="s">
        <v>1</v>
      </c>
      <c r="B7" s="82" t="s">
        <v>2</v>
      </c>
      <c r="C7" s="82" t="s">
        <v>3</v>
      </c>
      <c r="D7" s="82" t="s">
        <v>4</v>
      </c>
      <c r="E7" s="82"/>
      <c r="F7" s="6" t="s">
        <v>5</v>
      </c>
      <c r="G7" s="82" t="s">
        <v>6</v>
      </c>
      <c r="H7" s="13"/>
    </row>
    <row r="8" spans="1:8" ht="15.75">
      <c r="A8" s="82"/>
      <c r="B8" s="82"/>
      <c r="C8" s="82"/>
      <c r="D8" s="14" t="s">
        <v>7</v>
      </c>
      <c r="E8" s="14" t="s">
        <v>8</v>
      </c>
      <c r="F8" s="6" t="s">
        <v>9</v>
      </c>
      <c r="G8" s="82"/>
      <c r="H8" s="13"/>
    </row>
    <row r="9" spans="1:8" ht="15.75">
      <c r="A9" s="14">
        <v>1</v>
      </c>
      <c r="B9" s="4" t="s">
        <v>39</v>
      </c>
      <c r="C9" s="4" t="s">
        <v>26</v>
      </c>
      <c r="D9" s="42">
        <v>0</v>
      </c>
      <c r="E9" s="41">
        <v>19.8</v>
      </c>
      <c r="F9" s="15">
        <f>E9-D9</f>
        <v>19.8</v>
      </c>
      <c r="G9" s="4"/>
      <c r="H9" s="13"/>
    </row>
    <row r="10" spans="1:8" ht="15.75">
      <c r="A10" s="40"/>
      <c r="B10" s="4"/>
      <c r="C10" s="4"/>
      <c r="D10" s="37"/>
      <c r="E10" s="36"/>
      <c r="F10" s="15"/>
      <c r="G10" s="4"/>
      <c r="H10" s="39"/>
    </row>
    <row r="11" spans="1:8" ht="15.75">
      <c r="A11" s="14">
        <v>2</v>
      </c>
      <c r="B11" s="33" t="s">
        <v>39</v>
      </c>
      <c r="C11" s="4" t="s">
        <v>26</v>
      </c>
      <c r="D11" s="43">
        <v>19.8</v>
      </c>
      <c r="E11" s="2">
        <v>111.32</v>
      </c>
      <c r="F11" s="15">
        <f t="shared" ref="F11" si="0">E11-D11</f>
        <v>91.52</v>
      </c>
      <c r="G11" s="4"/>
      <c r="H11" s="13"/>
    </row>
    <row r="12" spans="1:8" ht="15.75">
      <c r="A12" s="40"/>
      <c r="B12" s="2"/>
      <c r="C12" s="40"/>
      <c r="D12" s="2"/>
      <c r="E12" s="2"/>
      <c r="F12" s="16"/>
      <c r="G12" s="4"/>
      <c r="H12" s="39"/>
    </row>
    <row r="13" spans="1:8" ht="15.75">
      <c r="A13" s="14"/>
      <c r="B13" s="14"/>
      <c r="C13" s="3" t="s">
        <v>14</v>
      </c>
      <c r="D13" s="14"/>
      <c r="E13" s="14"/>
      <c r="F13" s="15">
        <f>SUM(F9:F11)</f>
        <v>111.32</v>
      </c>
      <c r="G13" s="14"/>
      <c r="H13" s="13"/>
    </row>
    <row r="14" spans="1:8" ht="15.75">
      <c r="A14" s="40"/>
      <c r="B14" s="40"/>
      <c r="C14" s="3"/>
      <c r="D14" s="40"/>
      <c r="E14" s="40"/>
      <c r="F14" s="15"/>
      <c r="G14" s="40"/>
      <c r="H14" s="39"/>
    </row>
    <row r="15" spans="1:8" ht="15.75">
      <c r="A15" s="40"/>
      <c r="B15" s="40" t="s">
        <v>24</v>
      </c>
      <c r="C15" s="3"/>
      <c r="D15" s="40"/>
      <c r="E15" s="40"/>
      <c r="F15" s="42">
        <v>2.0760000000000001</v>
      </c>
      <c r="G15" s="40"/>
      <c r="H15" s="39"/>
    </row>
    <row r="16" spans="1:8" ht="15.75">
      <c r="A16" s="40"/>
      <c r="B16" s="40" t="s">
        <v>24</v>
      </c>
      <c r="C16" s="3"/>
      <c r="D16" s="40"/>
      <c r="E16" s="40"/>
      <c r="F16" s="42">
        <v>21.21</v>
      </c>
      <c r="G16" s="40"/>
      <c r="H16" s="39"/>
    </row>
    <row r="17" spans="1:8" ht="15.75">
      <c r="A17" s="14"/>
      <c r="B17" s="14"/>
      <c r="C17" s="3"/>
      <c r="D17" s="14"/>
      <c r="E17" s="14"/>
      <c r="F17" s="7"/>
      <c r="G17" s="14"/>
      <c r="H17" s="13"/>
    </row>
    <row r="18" spans="1:8" ht="15.75">
      <c r="A18" s="14"/>
      <c r="B18" s="14"/>
      <c r="C18" s="3" t="s">
        <v>15</v>
      </c>
      <c r="D18" s="14"/>
      <c r="E18" s="14"/>
      <c r="F18" s="15">
        <f>F15+F16</f>
        <v>23.286000000000001</v>
      </c>
      <c r="G18" s="14"/>
      <c r="H18" s="13"/>
    </row>
    <row r="19" spans="1:8" ht="15.75">
      <c r="A19" s="14"/>
      <c r="B19" s="14"/>
      <c r="C19" s="3"/>
      <c r="D19" s="14"/>
      <c r="E19" s="14"/>
      <c r="F19" s="7"/>
      <c r="G19" s="14"/>
      <c r="H19" s="13"/>
    </row>
    <row r="20" spans="1:8" ht="15.75">
      <c r="A20" s="14"/>
      <c r="B20" s="14"/>
      <c r="C20" s="3" t="s">
        <v>16</v>
      </c>
      <c r="D20" s="14"/>
      <c r="E20" s="14"/>
      <c r="F20" s="15">
        <f>F13+F18</f>
        <v>134.60599999999999</v>
      </c>
      <c r="G20" s="14"/>
      <c r="H20" s="13"/>
    </row>
    <row r="21" spans="1:8" ht="15.75">
      <c r="A21" s="13"/>
      <c r="B21" s="13"/>
      <c r="C21" s="1"/>
      <c r="D21" s="13"/>
      <c r="E21" s="13"/>
      <c r="F21" s="5"/>
      <c r="G21" s="13"/>
      <c r="H21" s="13"/>
    </row>
    <row r="22" spans="1:8" ht="15.75">
      <c r="A22" s="13"/>
      <c r="B22" s="13"/>
      <c r="C22" s="1"/>
      <c r="D22" s="13"/>
      <c r="E22" s="13"/>
      <c r="F22" s="5"/>
      <c r="G22" s="13"/>
      <c r="H22" s="13"/>
    </row>
    <row r="23" spans="1:8" ht="15.75">
      <c r="A23" s="13"/>
      <c r="B23" s="13"/>
      <c r="C23" s="1"/>
      <c r="D23" s="13"/>
      <c r="E23" s="13"/>
      <c r="F23" s="5"/>
      <c r="G23" s="13"/>
      <c r="H23" s="13"/>
    </row>
    <row r="24" spans="1:8" ht="15.75">
      <c r="A24" s="13"/>
      <c r="B24" s="13"/>
      <c r="C24" s="1"/>
      <c r="D24" s="13"/>
      <c r="E24" s="13"/>
      <c r="F24" s="5"/>
      <c r="G24" s="13"/>
      <c r="H24" s="13"/>
    </row>
    <row r="25" spans="1:8" ht="15.75">
      <c r="A25" s="13"/>
      <c r="B25" s="13"/>
      <c r="C25" s="1"/>
      <c r="D25" s="13"/>
      <c r="E25" s="13"/>
      <c r="F25" s="5"/>
      <c r="G25" s="13"/>
      <c r="H25" s="13"/>
    </row>
  </sheetData>
  <mergeCells count="8">
    <mergeCell ref="A3:G3"/>
    <mergeCell ref="A4:G4"/>
    <mergeCell ref="A5:G5"/>
    <mergeCell ref="A7:A8"/>
    <mergeCell ref="B7:B8"/>
    <mergeCell ref="C7:C8"/>
    <mergeCell ref="D7:E7"/>
    <mergeCell ref="G7:G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view="pageBreakPreview" zoomScale="60" zoomScaleNormal="100" workbookViewId="0">
      <selection activeCell="G1" sqref="G1"/>
    </sheetView>
  </sheetViews>
  <sheetFormatPr defaultColWidth="9.140625" defaultRowHeight="15.75"/>
  <cols>
    <col min="1" max="1" width="6.5703125" style="44" customWidth="1"/>
    <col min="2" max="2" width="8.5703125" style="44" customWidth="1"/>
    <col min="3" max="3" width="41" style="45" customWidth="1"/>
    <col min="4" max="4" width="10" style="44" customWidth="1"/>
    <col min="5" max="5" width="9.85546875" style="44" customWidth="1"/>
    <col min="6" max="6" width="12.42578125" style="44" customWidth="1"/>
    <col min="7" max="7" width="24.5703125" style="44" customWidth="1"/>
    <col min="8" max="16384" width="9.140625" style="44"/>
  </cols>
  <sheetData>
    <row r="1" spans="1:7" ht="18" customHeight="1">
      <c r="F1" s="65"/>
      <c r="G1" s="78" t="s">
        <v>65</v>
      </c>
    </row>
    <row r="3" spans="1:7">
      <c r="A3" s="92" t="s">
        <v>0</v>
      </c>
      <c r="B3" s="92"/>
      <c r="C3" s="92"/>
      <c r="D3" s="92"/>
      <c r="E3" s="92"/>
      <c r="F3" s="92"/>
      <c r="G3" s="92"/>
    </row>
    <row r="4" spans="1:7">
      <c r="A4" s="92" t="s">
        <v>60</v>
      </c>
      <c r="B4" s="92"/>
      <c r="C4" s="92"/>
      <c r="D4" s="92"/>
      <c r="E4" s="92"/>
      <c r="F4" s="92"/>
      <c r="G4" s="92"/>
    </row>
    <row r="5" spans="1:7">
      <c r="A5" s="92" t="s">
        <v>48</v>
      </c>
      <c r="B5" s="92"/>
      <c r="C5" s="92"/>
      <c r="D5" s="92"/>
      <c r="E5" s="92"/>
      <c r="F5" s="92"/>
      <c r="G5" s="92"/>
    </row>
    <row r="6" spans="1:7">
      <c r="A6" s="98" t="s">
        <v>61</v>
      </c>
      <c r="B6" s="98"/>
      <c r="C6" s="98"/>
      <c r="D6" s="98"/>
      <c r="E6" s="98"/>
      <c r="F6" s="98"/>
      <c r="G6" s="98"/>
    </row>
    <row r="7" spans="1:7" ht="16.5" thickBot="1"/>
    <row r="8" spans="1:7" s="47" customFormat="1" ht="36" customHeight="1">
      <c r="A8" s="95" t="s">
        <v>1</v>
      </c>
      <c r="B8" s="93" t="s">
        <v>2</v>
      </c>
      <c r="C8" s="93" t="s">
        <v>3</v>
      </c>
      <c r="D8" s="93" t="s">
        <v>4</v>
      </c>
      <c r="E8" s="94"/>
      <c r="F8" s="70" t="s">
        <v>5</v>
      </c>
      <c r="G8" s="90" t="s">
        <v>6</v>
      </c>
    </row>
    <row r="9" spans="1:7" s="47" customFormat="1" ht="18.75" customHeight="1" thickBot="1">
      <c r="A9" s="96"/>
      <c r="B9" s="97"/>
      <c r="C9" s="97"/>
      <c r="D9" s="64" t="s">
        <v>7</v>
      </c>
      <c r="E9" s="63" t="s">
        <v>8</v>
      </c>
      <c r="F9" s="62" t="s">
        <v>9</v>
      </c>
      <c r="G9" s="91"/>
    </row>
    <row r="10" spans="1:7" s="47" customFormat="1" ht="18.75" customHeight="1" thickTop="1" thickBot="1">
      <c r="A10" s="61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59">
        <v>7</v>
      </c>
    </row>
    <row r="11" spans="1:7" s="47" customFormat="1" ht="18.75" customHeight="1" thickTop="1" thickBot="1">
      <c r="A11" s="58">
        <v>2</v>
      </c>
      <c r="B11" s="55" t="s">
        <v>45</v>
      </c>
      <c r="C11" s="74" t="s">
        <v>49</v>
      </c>
      <c r="D11" s="55" t="s">
        <v>29</v>
      </c>
      <c r="E11" s="55" t="s">
        <v>47</v>
      </c>
      <c r="F11" s="67">
        <v>86.3</v>
      </c>
      <c r="G11" s="57"/>
    </row>
    <row r="12" spans="1:7" s="47" customFormat="1" ht="33" thickTop="1" thickBot="1">
      <c r="A12" s="72">
        <v>3</v>
      </c>
      <c r="B12" s="66" t="s">
        <v>45</v>
      </c>
      <c r="C12" s="75" t="s">
        <v>44</v>
      </c>
      <c r="D12" s="66" t="s">
        <v>47</v>
      </c>
      <c r="E12" s="66" t="s">
        <v>46</v>
      </c>
      <c r="F12" s="68">
        <v>10.8</v>
      </c>
      <c r="G12" s="69"/>
    </row>
    <row r="13" spans="1:7" s="51" customFormat="1" ht="32.25" thickTop="1">
      <c r="A13" s="58">
        <v>4</v>
      </c>
      <c r="B13" s="54" t="s">
        <v>45</v>
      </c>
      <c r="C13" s="75" t="s">
        <v>44</v>
      </c>
      <c r="D13" s="54" t="s">
        <v>43</v>
      </c>
      <c r="E13" s="54" t="s">
        <v>42</v>
      </c>
      <c r="F13" s="53">
        <v>38.323</v>
      </c>
      <c r="G13" s="52"/>
    </row>
    <row r="14" spans="1:7" s="51" customFormat="1">
      <c r="A14" s="56"/>
      <c r="B14" s="54"/>
      <c r="C14" s="73" t="s">
        <v>50</v>
      </c>
      <c r="D14" s="54"/>
      <c r="E14" s="54"/>
      <c r="F14" s="53"/>
      <c r="G14" s="52"/>
    </row>
    <row r="15" spans="1:7" s="51" customFormat="1">
      <c r="A15" s="56"/>
      <c r="B15" s="54"/>
      <c r="C15" s="73" t="s">
        <v>51</v>
      </c>
      <c r="D15" s="54" t="s">
        <v>52</v>
      </c>
      <c r="E15" s="54" t="s">
        <v>53</v>
      </c>
      <c r="F15" s="53"/>
      <c r="G15" s="52"/>
    </row>
    <row r="16" spans="1:7" s="51" customFormat="1">
      <c r="A16" s="56"/>
      <c r="B16" s="54"/>
      <c r="C16" s="73" t="s">
        <v>54</v>
      </c>
      <c r="D16" s="54" t="s">
        <v>55</v>
      </c>
      <c r="E16" s="54" t="s">
        <v>56</v>
      </c>
      <c r="F16" s="53"/>
      <c r="G16" s="52"/>
    </row>
    <row r="17" spans="1:7" s="51" customFormat="1">
      <c r="A17" s="56"/>
      <c r="B17" s="54"/>
      <c r="C17" s="73" t="s">
        <v>57</v>
      </c>
      <c r="D17" s="54" t="s">
        <v>58</v>
      </c>
      <c r="E17" s="54" t="s">
        <v>59</v>
      </c>
      <c r="F17" s="53"/>
      <c r="G17" s="52"/>
    </row>
    <row r="18" spans="1:7" s="51" customFormat="1">
      <c r="A18" s="56"/>
      <c r="B18" s="54"/>
      <c r="C18" s="76"/>
      <c r="D18" s="54"/>
      <c r="E18" s="54"/>
      <c r="F18" s="53"/>
      <c r="G18" s="52"/>
    </row>
    <row r="19" spans="1:7" s="51" customFormat="1">
      <c r="A19" s="56"/>
      <c r="B19" s="54"/>
      <c r="C19" s="77" t="s">
        <v>10</v>
      </c>
      <c r="D19" s="54"/>
      <c r="E19" s="54"/>
      <c r="F19" s="53">
        <f>19.064+17.489</f>
        <v>36.552999999999997</v>
      </c>
      <c r="G19" s="52"/>
    </row>
    <row r="20" spans="1:7" s="51" customFormat="1">
      <c r="A20" s="56"/>
      <c r="B20" s="54"/>
      <c r="C20" s="76"/>
      <c r="D20" s="54"/>
      <c r="E20" s="54"/>
      <c r="F20" s="53"/>
      <c r="G20" s="52"/>
    </row>
    <row r="21" spans="1:7" s="47" customFormat="1" ht="37.5" customHeight="1" thickBot="1">
      <c r="A21" s="87" t="s">
        <v>41</v>
      </c>
      <c r="B21" s="88"/>
      <c r="C21" s="89"/>
      <c r="D21" s="50"/>
      <c r="E21" s="50"/>
      <c r="F21" s="49">
        <f>SUM(F11:F19)</f>
        <v>171.976</v>
      </c>
      <c r="G21" s="48"/>
    </row>
    <row r="22" spans="1:7" ht="21" customHeight="1"/>
    <row r="23" spans="1:7">
      <c r="G23" s="46"/>
    </row>
  </sheetData>
  <mergeCells count="10">
    <mergeCell ref="A21:C21"/>
    <mergeCell ref="G8:G9"/>
    <mergeCell ref="A3:G3"/>
    <mergeCell ref="A4:G4"/>
    <mergeCell ref="A5:G5"/>
    <mergeCell ref="D8:E8"/>
    <mergeCell ref="A8:A9"/>
    <mergeCell ref="B8:B9"/>
    <mergeCell ref="C8:C9"/>
    <mergeCell ref="A6:G6"/>
  </mergeCells>
  <printOptions horizontalCentered="1"/>
  <pageMargins left="0.62992125984251968" right="0.39370078740157483" top="0.59055118110236227" bottom="0.31496062992125984" header="0.35433070866141736" footer="0.31496062992125984"/>
  <pageSetup paperSize="9" fitToHeight="0" orientation="landscape" r:id="rId1"/>
  <headerFooter alignWithMargins="0"/>
  <ignoredErrors>
    <ignoredError sqref="F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ПОЗ.1</vt:lpstr>
      <vt:lpstr>ПОЗ.2</vt:lpstr>
      <vt:lpstr>ПОЗ.3</vt:lpstr>
      <vt:lpstr>ПОЗ.4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Sachanska</dc:creator>
  <cp:lastModifiedBy>Ludmila Pavlova</cp:lastModifiedBy>
  <cp:lastPrinted>2022-08-31T09:39:56Z</cp:lastPrinted>
  <dcterms:created xsi:type="dcterms:W3CDTF">2018-02-05T13:13:08Z</dcterms:created>
  <dcterms:modified xsi:type="dcterms:W3CDTF">2022-08-31T09:40:47Z</dcterms:modified>
</cp:coreProperties>
</file>